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G:\科研办公室\10综合\3职称审核\2024\"/>
    </mc:Choice>
  </mc:AlternateContent>
  <bookViews>
    <workbookView xWindow="-105" yWindow="-105" windowWidth="25830" windowHeight="13890"/>
  </bookViews>
  <sheets>
    <sheet name="自然科学类科研统计表" sheetId="11" r:id="rId1"/>
  </sheets>
  <externalReferences>
    <externalReference r:id="rId2"/>
    <externalReference r:id="rId3"/>
  </externalReferences>
  <definedNames>
    <definedName name="_xlnm.Print_Titles" localSheetId="0">自然科学类科研统计表!$1:$5</definedName>
  </definedNames>
  <calcPr calcId="162913"/>
</workbook>
</file>

<file path=xl/calcChain.xml><?xml version="1.0" encoding="utf-8"?>
<calcChain xmlns="http://schemas.openxmlformats.org/spreadsheetml/2006/main">
  <c r="H9" i="11" l="1"/>
  <c r="G7" i="11" l="1"/>
  <c r="D7" i="11"/>
  <c r="C7" i="11"/>
  <c r="H7" i="11" s="1"/>
</calcChain>
</file>

<file path=xl/comments1.xml><?xml version="1.0" encoding="utf-8"?>
<comments xmlns="http://schemas.openxmlformats.org/spreadsheetml/2006/main">
  <authors>
    <author>微软用户</author>
    <author>张骏</author>
  </authors>
  <commentList>
    <comment ref="L3" authorId="0" shapeId="0">
      <text>
        <r>
          <rPr>
            <sz val="9"/>
            <rFont val="宋体"/>
            <family val="3"/>
            <charset val="134"/>
          </rPr>
          <t>微软用户:
论文不重复统计，同一篇论文只计入最高项</t>
        </r>
      </text>
    </comment>
    <comment ref="Y3" authorId="0" shapeId="0">
      <text>
        <r>
          <rPr>
            <sz val="9"/>
            <rFont val="宋体"/>
            <family val="3"/>
            <charset val="134"/>
          </rPr>
          <t>微软用户:
项目不重复统计，同一项目只计入最高项；主要参加项目指项目的前三名；在填写项目数的同时，将已完成的项目数加在括号内，如共8个项目，其中3项已完成，则用8(3)表示</t>
        </r>
      </text>
    </comment>
    <comment ref="AC3" authorId="0" shapeId="0">
      <text>
        <r>
          <rPr>
            <sz val="9"/>
            <rFont val="宋体"/>
            <family val="3"/>
            <charset val="134"/>
          </rPr>
          <t>微软用户:
奖项不重复统计，同一奖项只计入最高项，并需注明等级、排名、数量。例如：一等排三1项</t>
        </r>
      </text>
    </comment>
    <comment ref="U4" authorId="1" shapeId="0">
      <text>
        <r>
          <rPr>
            <sz val="9"/>
            <rFont val="宋体"/>
            <family val="3"/>
            <charset val="134"/>
          </rPr>
          <t>注释:
建筑学为单列核心期刊，其他学科参照北图核刊。</t>
        </r>
      </text>
    </comment>
  </commentList>
</comments>
</file>

<file path=xl/sharedStrings.xml><?xml version="1.0" encoding="utf-8"?>
<sst xmlns="http://schemas.openxmlformats.org/spreadsheetml/2006/main" count="122" uniqueCount="109">
  <si>
    <t>工号</t>
  </si>
  <si>
    <t>姓名</t>
  </si>
  <si>
    <t>申报职务</t>
  </si>
  <si>
    <t>单位</t>
  </si>
  <si>
    <t>副教授</t>
  </si>
  <si>
    <t>文学院</t>
  </si>
  <si>
    <t>社会学院</t>
  </si>
  <si>
    <t>数学科学学院</t>
  </si>
  <si>
    <t>物理科学与技术学院</t>
  </si>
  <si>
    <t>能源学院</t>
  </si>
  <si>
    <t>体育学院</t>
  </si>
  <si>
    <t>序号</t>
  </si>
  <si>
    <t>岗位性质</t>
  </si>
  <si>
    <t>现职称</t>
  </si>
  <si>
    <t>现职称取得时间</t>
  </si>
  <si>
    <t>博士学位取得时间</t>
  </si>
  <si>
    <t>成果起算时间</t>
  </si>
  <si>
    <t>备注</t>
  </si>
  <si>
    <t>申报学科类别及对应文件附件</t>
  </si>
  <si>
    <t>论文篇数</t>
  </si>
  <si>
    <t>教学科研并重型</t>
  </si>
  <si>
    <t>注：1、成果起算时间为任现职务时间，如果博士进校，申报副高，成果起算时间为博士毕业时间往前推三年。例如：2012年6月博士毕业申报副教授，成果起算时间为2009年6月。</t>
  </si>
  <si>
    <t xml:space="preserve">    2、论文不重复统计，同一篇论文只计入最高项。</t>
  </si>
  <si>
    <t xml:space="preserve">审核人签名：             单位负责人签名：                   学院（部）(公章）：                                        </t>
  </si>
  <si>
    <t>授权发明专利及出版国家标准规范（注明是欧日美国际、其他地区、国内）</t>
  </si>
  <si>
    <t>项目</t>
  </si>
  <si>
    <t>市厅级及以上科研成果奖等次及排名</t>
  </si>
  <si>
    <t>院系</t>
  </si>
  <si>
    <t>SCIE</t>
  </si>
  <si>
    <r>
      <t>SCIE</t>
    </r>
    <r>
      <rPr>
        <sz val="10"/>
        <rFont val="宋体"/>
        <family val="3"/>
        <charset val="134"/>
      </rPr>
      <t>一区</t>
    </r>
  </si>
  <si>
    <r>
      <t>SCIE</t>
    </r>
    <r>
      <rPr>
        <sz val="10"/>
        <rFont val="宋体"/>
        <family val="3"/>
        <charset val="134"/>
      </rPr>
      <t>二区</t>
    </r>
  </si>
  <si>
    <r>
      <t>SCIE</t>
    </r>
    <r>
      <rPr>
        <sz val="10"/>
        <rFont val="宋体"/>
        <family val="3"/>
        <charset val="134"/>
      </rPr>
      <t>三区</t>
    </r>
  </si>
  <si>
    <t>EI</t>
  </si>
  <si>
    <t>SSCI</t>
  </si>
  <si>
    <r>
      <t>学术专著（1</t>
    </r>
    <r>
      <rPr>
        <sz val="10"/>
        <rFont val="宋体"/>
        <family val="3"/>
        <charset val="134"/>
      </rPr>
      <t>0万字及以上，超过20万字的请注明</t>
    </r>
    <r>
      <rPr>
        <sz val="10"/>
        <rFont val="宋体"/>
        <family val="3"/>
        <charset val="134"/>
      </rPr>
      <t>）</t>
    </r>
  </si>
  <si>
    <r>
      <t>CCF论文（注明A\B\C</t>
    </r>
    <r>
      <rPr>
        <sz val="10"/>
        <rFont val="宋体"/>
        <family val="3"/>
        <charset val="134"/>
      </rPr>
      <t>）</t>
    </r>
  </si>
  <si>
    <t>国防科技报告</t>
  </si>
  <si>
    <t>核心
期刊</t>
  </si>
  <si>
    <t>工科建筑类核心期刊</t>
  </si>
  <si>
    <t>国家级</t>
  </si>
  <si>
    <t>主持省部级项目</t>
  </si>
  <si>
    <t>主持单项横向课题到账经费</t>
  </si>
  <si>
    <t>国内一类权威核心期刊</t>
  </si>
  <si>
    <r>
      <t>A&amp;H</t>
    </r>
    <r>
      <rPr>
        <sz val="10"/>
        <rFont val="宋体"/>
        <family val="3"/>
        <charset val="134"/>
      </rPr>
      <t>CI</t>
    </r>
  </si>
  <si>
    <t>主持国家自然科学基金面上项目（或同层次及以上国家级科研项目）</t>
  </si>
  <si>
    <t>主持其他国家级科研项目（青年、交流、专项项目等）</t>
  </si>
  <si>
    <t>商学院</t>
  </si>
  <si>
    <t xml:space="preserve">    3、项目不重复统计，同一项目只计入最高项；主要参加项目指项目的前三名；在填写项目数的同时，将已完成的项目数加在括号内，如共8个项目，其中3项已完成，则用8(3)表示。</t>
  </si>
  <si>
    <t xml:space="preserve">    4、奖项不重复统计，同一奖项只计入最高项，并需注明等级、排名、数量。例如：二等排三1项。</t>
  </si>
  <si>
    <t>苏州大学2024年申报教师自然科学类高级职务人员除教学为主型、社会服务与技术推广型外）科研情况一览表</t>
    <phoneticPr fontId="4" type="noConversion"/>
  </si>
  <si>
    <t>2</t>
  </si>
  <si>
    <t>理工科类化学 附件十</t>
  </si>
  <si>
    <t>9</t>
  </si>
  <si>
    <t>1</t>
  </si>
  <si>
    <t>能源学院</t>
    <phoneticPr fontId="4" type="noConversion"/>
  </si>
  <si>
    <t>交叉学科类纳米科学与工程</t>
    <phoneticPr fontId="4" type="noConversion"/>
  </si>
  <si>
    <t>专职科研</t>
    <phoneticPr fontId="4" type="noConversion"/>
  </si>
  <si>
    <t>2</t>
    <phoneticPr fontId="4" type="noConversion"/>
  </si>
  <si>
    <t>1</t>
    <phoneticPr fontId="4" type="noConversion"/>
  </si>
  <si>
    <t>173计划重点项目（经费2100万）子课题负责人</t>
    <phoneticPr fontId="4" type="noConversion"/>
  </si>
  <si>
    <t>能源学院</t>
    <phoneticPr fontId="4" type="noConversion"/>
  </si>
  <si>
    <t>理工科类化学附件十</t>
    <phoneticPr fontId="4" type="noConversion"/>
  </si>
  <si>
    <t>讲师</t>
    <phoneticPr fontId="4" type="noConversion"/>
  </si>
  <si>
    <t>15</t>
    <phoneticPr fontId="4" type="noConversion"/>
  </si>
  <si>
    <t>21D026</t>
    <phoneticPr fontId="4" type="noConversion"/>
  </si>
  <si>
    <t>吕奉磊</t>
    <phoneticPr fontId="4" type="noConversion"/>
  </si>
  <si>
    <t>副教授</t>
    <phoneticPr fontId="4" type="noConversion"/>
  </si>
  <si>
    <t>能源学院</t>
    <phoneticPr fontId="4" type="noConversion"/>
  </si>
  <si>
    <t>工科类附件十三</t>
    <phoneticPr fontId="4" type="noConversion"/>
  </si>
  <si>
    <t>17</t>
    <phoneticPr fontId="4" type="noConversion"/>
  </si>
  <si>
    <t>3</t>
    <phoneticPr fontId="4" type="noConversion"/>
  </si>
  <si>
    <t>6</t>
    <phoneticPr fontId="4" type="noConversion"/>
  </si>
  <si>
    <t>1</t>
    <phoneticPr fontId="4" type="noConversion"/>
  </si>
  <si>
    <t>2</t>
    <phoneticPr fontId="4" type="noConversion"/>
  </si>
  <si>
    <t>1</t>
    <phoneticPr fontId="4" type="noConversion"/>
  </si>
  <si>
    <t>4</t>
    <phoneticPr fontId="4" type="noConversion"/>
  </si>
  <si>
    <t>1</t>
    <phoneticPr fontId="4" type="noConversion"/>
  </si>
  <si>
    <t>1(1)</t>
    <phoneticPr fontId="4" type="noConversion"/>
  </si>
  <si>
    <t>26.677万元</t>
    <phoneticPr fontId="4" type="noConversion"/>
  </si>
  <si>
    <t>3(市厅级一等排二1项、市厅级三等排一2项)</t>
    <phoneticPr fontId="4" type="noConversion"/>
  </si>
  <si>
    <t>授权实用新型专利2项，主持并完成市厅级纵向项目1项</t>
    <phoneticPr fontId="4" type="noConversion"/>
  </si>
  <si>
    <t>18N075</t>
    <phoneticPr fontId="4" type="noConversion"/>
  </si>
  <si>
    <t>蔡琦琳</t>
    <phoneticPr fontId="4" type="noConversion"/>
  </si>
  <si>
    <t>副教授</t>
    <phoneticPr fontId="4" type="noConversion"/>
  </si>
  <si>
    <t>2</t>
    <phoneticPr fontId="4" type="noConversion"/>
  </si>
  <si>
    <t>3</t>
    <phoneticPr fontId="4" type="noConversion"/>
  </si>
  <si>
    <t>4</t>
  </si>
  <si>
    <t>4</t>
    <phoneticPr fontId="4" type="noConversion"/>
  </si>
  <si>
    <t>工科类附件十三</t>
  </si>
  <si>
    <t>28</t>
  </si>
  <si>
    <t>1.国内发明CN202110511910.6,2023-04-14.排名1
2.国内发明CN202011287420.4,2023-01-06.排名2
3.国内发明CN202110296109.4,2021-06-22.排名2
4.国内发明CN201310625222.8,2016-08-24.排名1
5.国内发明CN201310582361.7,2016-03-02.排名1
6.国内发明CN201110294460.6,2014-11-05.排名1</t>
  </si>
  <si>
    <t>160万</t>
  </si>
  <si>
    <t>1.苏州市自然科学优秀学术论文 三等奖 排名2
2.江苏省能源研究会能源科技创新奖——能源科学技术进步奖 一等奖 排名1
3.江苏省质量技术监督局——技术成果奖 三等奖 排名1
4.江苏省高等学校科学技术研究成果奖 三等奖 排名1</t>
  </si>
  <si>
    <t>07D044</t>
  </si>
  <si>
    <t>吴玺</t>
  </si>
  <si>
    <t>教授</t>
  </si>
  <si>
    <t>5</t>
    <phoneticPr fontId="4" type="noConversion"/>
  </si>
  <si>
    <t>1</t>
    <phoneticPr fontId="4" type="noConversion"/>
  </si>
  <si>
    <t>7</t>
    <phoneticPr fontId="4" type="noConversion"/>
  </si>
  <si>
    <t>3</t>
    <phoneticPr fontId="4" type="noConversion"/>
  </si>
  <si>
    <t>14</t>
    <phoneticPr fontId="4" type="noConversion"/>
  </si>
  <si>
    <t>1</t>
    <phoneticPr fontId="4" type="noConversion"/>
  </si>
  <si>
    <t>30万+10.5万</t>
    <phoneticPr fontId="4" type="noConversion"/>
  </si>
  <si>
    <t>江苏省高校面上 1项（5万元）</t>
    <phoneticPr fontId="4" type="noConversion"/>
  </si>
  <si>
    <t>1</t>
    <phoneticPr fontId="4" type="noConversion"/>
  </si>
  <si>
    <t>胥燕</t>
    <phoneticPr fontId="4" type="noConversion"/>
  </si>
  <si>
    <t>副教授</t>
    <phoneticPr fontId="4" type="noConversion"/>
  </si>
  <si>
    <t>讲师</t>
    <phoneticPr fontId="4" type="noConversion"/>
  </si>
  <si>
    <t>22D129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</si>
</sst>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"/>
  </numFmts>
  <fonts count="6" x14ac:knownFonts="1">
    <font>
      <sz val="12"/>
      <name val="宋体"/>
      <charset val="134"/>
    </font>
    <font>
      <sz val="10"/>
      <name val="宋体"/>
      <family val="3"/>
      <charset val="134"/>
    </font>
    <font>
      <sz val="18"/>
      <name val="黑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9" fontId="1" fillId="0" borderId="0" xfId="0" applyNumberFormat="1" applyFont="1"/>
    <xf numFmtId="176" fontId="1" fillId="0" borderId="0" xfId="0" applyNumberFormat="1" applyFont="1"/>
    <xf numFmtId="49" fontId="1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  <protection hidden="1"/>
    </xf>
    <xf numFmtId="176" fontId="1" fillId="4" borderId="1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3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cuments\WeChat%20Files\wxid_4r4lnxfpllbc12\FileStorage\File\2024-06\&#21608;&#20975;&#26059;%20&#33487;&#22823;2024&#24180;&#30003;&#25253;&#39640;&#32423;&#32844;&#31216;&#20154;&#21592;&#2999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2024&#24180;&#30003;&#25253;&#39640;&#32423;&#32844;&#31216;&#20154;&#21592;&#29992;&#34920;&#65288;&#25945;&#24072;&#31995;&#21015;&#38500;&#25945;&#23398;&#20026;&#20027;&#22806;&#65289;-&#34081;&#29734;&#2974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况表"/>
      <sheetName val="教学统计表（2024）"/>
      <sheetName val="人文社科类科研统计表"/>
      <sheetName val="自然科学类科研统计表"/>
      <sheetName val="社会服务与技术推广型科研统计表"/>
      <sheetName val="国防科研统计表"/>
      <sheetName val="学科教学论统计表"/>
    </sheetNames>
    <sheetDataSet>
      <sheetData sheetId="0">
        <row r="3">
          <cell r="B3" t="str">
            <v>工号</v>
          </cell>
          <cell r="C3" t="str">
            <v>学院（部）名称</v>
          </cell>
          <cell r="D3" t="str">
            <v>姓名</v>
          </cell>
          <cell r="E3" t="str">
            <v>性别</v>
          </cell>
          <cell r="F3" t="str">
            <v>出生年月</v>
          </cell>
          <cell r="G3" t="str">
            <v>高校教师资格证书编号</v>
          </cell>
          <cell r="H3" t="str">
            <v>参加工作时间</v>
          </cell>
          <cell r="I3" t="str">
            <v>来校工作时间</v>
          </cell>
          <cell r="J3" t="str">
            <v>党政职务</v>
          </cell>
          <cell r="K3" t="str">
            <v>最高学历</v>
          </cell>
          <cell r="L3" t="str">
            <v>最高学历取得时间</v>
          </cell>
          <cell r="M3" t="str">
            <v>毕业学校</v>
          </cell>
          <cell r="N3" t="str">
            <v>最高学位</v>
          </cell>
          <cell r="O3" t="str">
            <v>最高学位取得时间</v>
          </cell>
          <cell r="P3" t="str">
            <v>学位授予学校</v>
          </cell>
          <cell r="Q3" t="str">
            <v>申报职务</v>
          </cell>
          <cell r="R3" t="str">
            <v>级别</v>
          </cell>
          <cell r="S3" t="str">
            <v>职务类型</v>
          </cell>
          <cell r="T3" t="str">
            <v>所在学科
（二级学科）</v>
          </cell>
          <cell r="U3" t="str">
            <v>现聘岗位</v>
          </cell>
          <cell r="V3" t="str">
            <v>人员类别</v>
          </cell>
          <cell r="W3" t="str">
            <v>是否破格</v>
          </cell>
          <cell r="X3" t="str">
            <v>现职务</v>
          </cell>
          <cell r="Y3" t="str">
            <v>现职务聘任时间</v>
          </cell>
        </row>
        <row r="4">
          <cell r="B4" t="str">
            <v>11N060</v>
          </cell>
          <cell r="C4" t="str">
            <v>马克思主义学院</v>
          </cell>
          <cell r="D4" t="str">
            <v>张三</v>
          </cell>
          <cell r="E4" t="str">
            <v>女</v>
          </cell>
          <cell r="F4">
            <v>30317</v>
          </cell>
          <cell r="H4">
            <v>40544</v>
          </cell>
          <cell r="I4">
            <v>40544</v>
          </cell>
          <cell r="K4" t="str">
            <v>博士研究生</v>
          </cell>
          <cell r="L4">
            <v>40544</v>
          </cell>
          <cell r="M4" t="str">
            <v>苏州大学</v>
          </cell>
          <cell r="N4" t="str">
            <v>博士</v>
          </cell>
          <cell r="O4">
            <v>40544</v>
          </cell>
          <cell r="P4" t="str">
            <v>苏州大学</v>
          </cell>
          <cell r="Q4" t="str">
            <v>教授</v>
          </cell>
          <cell r="R4" t="str">
            <v>正高</v>
          </cell>
          <cell r="S4" t="str">
            <v>教学科研并重</v>
          </cell>
          <cell r="T4" t="str">
            <v>马克思主义哲学</v>
          </cell>
          <cell r="U4" t="str">
            <v>专任教师岗</v>
          </cell>
          <cell r="V4" t="str">
            <v>在职教师</v>
          </cell>
          <cell r="W4" t="str">
            <v>是</v>
          </cell>
          <cell r="X4" t="str">
            <v>副教授</v>
          </cell>
          <cell r="Y4">
            <v>40544</v>
          </cell>
        </row>
        <row r="5">
          <cell r="B5" t="str">
            <v>21N221</v>
          </cell>
          <cell r="C5" t="str">
            <v>能源学院</v>
          </cell>
          <cell r="D5" t="str">
            <v>周凯旋</v>
          </cell>
          <cell r="E5" t="str">
            <v>男</v>
          </cell>
          <cell r="F5">
            <v>33451</v>
          </cell>
          <cell r="H5">
            <v>44501</v>
          </cell>
          <cell r="I5">
            <v>44501</v>
          </cell>
          <cell r="K5" t="str">
            <v>博士研究生</v>
          </cell>
          <cell r="L5" t="str">
            <v>2020/10</v>
          </cell>
          <cell r="M5" t="str">
            <v>诺丁汉大学</v>
          </cell>
          <cell r="N5" t="str">
            <v>博士</v>
          </cell>
          <cell r="O5" t="str">
            <v>2020/10</v>
          </cell>
          <cell r="P5" t="str">
            <v>诺丁汉大学</v>
          </cell>
          <cell r="Q5" t="str">
            <v>副研究员</v>
          </cell>
          <cell r="R5" t="str">
            <v>副高</v>
          </cell>
          <cell r="S5" t="str">
            <v>专职科研</v>
          </cell>
          <cell r="T5" t="str">
            <v>纳米科学与工程</v>
          </cell>
          <cell r="U5" t="str">
            <v>博士后</v>
          </cell>
          <cell r="V5" t="str">
            <v>统招博士后</v>
          </cell>
          <cell r="W5" t="str">
            <v>否</v>
          </cell>
          <cell r="X5" t="str">
            <v>助教</v>
          </cell>
          <cell r="Y5">
            <v>44501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况表"/>
      <sheetName val="教学统计表（2024）"/>
      <sheetName val="人文社科类科研统计表"/>
      <sheetName val="自然科学类科研统计表"/>
      <sheetName val="社会服务与技术推广型科研统计表"/>
      <sheetName val="国防科研统计表"/>
      <sheetName val="学科教学论统计表"/>
    </sheetNames>
    <sheetDataSet>
      <sheetData sheetId="0">
        <row r="3">
          <cell r="B3" t="str">
            <v>工号</v>
          </cell>
          <cell r="C3" t="str">
            <v>学院（部）名称</v>
          </cell>
          <cell r="D3" t="str">
            <v>姓名</v>
          </cell>
          <cell r="E3" t="str">
            <v>性别</v>
          </cell>
          <cell r="F3" t="str">
            <v>出生年月</v>
          </cell>
          <cell r="G3" t="str">
            <v>高校教师资格证书编号</v>
          </cell>
          <cell r="H3" t="str">
            <v>参加工作时间</v>
          </cell>
          <cell r="I3" t="str">
            <v>来校工作时间</v>
          </cell>
          <cell r="J3" t="str">
            <v>党政职务</v>
          </cell>
          <cell r="K3" t="str">
            <v>最高学历</v>
          </cell>
          <cell r="L3" t="str">
            <v>最高学历取得时间</v>
          </cell>
          <cell r="M3" t="str">
            <v>毕业学校</v>
          </cell>
          <cell r="N3" t="str">
            <v>最高学位</v>
          </cell>
          <cell r="O3" t="str">
            <v>最高学位取得时间</v>
          </cell>
          <cell r="P3" t="str">
            <v>学位授予学校</v>
          </cell>
          <cell r="Q3" t="str">
            <v>申报职务</v>
          </cell>
          <cell r="R3" t="str">
            <v>级别</v>
          </cell>
          <cell r="S3" t="str">
            <v>职务类型</v>
          </cell>
          <cell r="T3" t="str">
            <v>所在学科
（二级学科）</v>
          </cell>
          <cell r="U3" t="str">
            <v>现聘岗位</v>
          </cell>
          <cell r="V3" t="str">
            <v>人员类别</v>
          </cell>
          <cell r="W3" t="str">
            <v>是否破格</v>
          </cell>
          <cell r="X3" t="str">
            <v>现职务</v>
          </cell>
          <cell r="Y3" t="str">
            <v>现职务聘任时间</v>
          </cell>
        </row>
        <row r="4">
          <cell r="B4" t="str">
            <v>18N075</v>
          </cell>
          <cell r="C4" t="str">
            <v>能源学院</v>
          </cell>
          <cell r="D4" t="str">
            <v>蔡琦琳</v>
          </cell>
          <cell r="E4" t="str">
            <v>男</v>
          </cell>
          <cell r="F4">
            <v>33298</v>
          </cell>
          <cell r="G4" t="str">
            <v>20193200171006936</v>
          </cell>
          <cell r="H4">
            <v>42248</v>
          </cell>
          <cell r="I4">
            <v>43344</v>
          </cell>
          <cell r="J4" t="str">
            <v>能源学院能动党支部统战委员</v>
          </cell>
          <cell r="K4" t="str">
            <v>博士研究生</v>
          </cell>
          <cell r="L4">
            <v>43252</v>
          </cell>
          <cell r="M4" t="str">
            <v>中国科学技术大学</v>
          </cell>
          <cell r="N4" t="str">
            <v>博士</v>
          </cell>
          <cell r="O4">
            <v>43252</v>
          </cell>
          <cell r="P4" t="str">
            <v>中国科学技术大学</v>
          </cell>
          <cell r="Q4" t="str">
            <v>副教授</v>
          </cell>
          <cell r="R4" t="str">
            <v>副高</v>
          </cell>
          <cell r="S4" t="str">
            <v>教学科研并重</v>
          </cell>
          <cell r="T4" t="str">
            <v>工程热物理</v>
          </cell>
          <cell r="U4" t="str">
            <v>专任教师岗</v>
          </cell>
          <cell r="V4" t="str">
            <v>在职教师</v>
          </cell>
          <cell r="W4" t="str">
            <v>否</v>
          </cell>
          <cell r="X4" t="str">
            <v>讲师</v>
          </cell>
          <cell r="Y4">
            <v>43344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</sheetPr>
  <dimension ref="A1:BK14"/>
  <sheetViews>
    <sheetView tabSelected="1" zoomScale="80" zoomScaleNormal="80" workbookViewId="0">
      <pane xSplit="11" ySplit="5" topLeftCell="L6" activePane="bottomRight" state="frozenSplit"/>
      <selection pane="topRight"/>
      <selection pane="bottomLeft"/>
      <selection pane="bottomRight" activeCell="G10" sqref="G10"/>
    </sheetView>
  </sheetViews>
  <sheetFormatPr defaultColWidth="8.625" defaultRowHeight="12" x14ac:dyDescent="0.15"/>
  <cols>
    <col min="1" max="1" width="3.375" style="13" customWidth="1"/>
    <col min="2" max="2" width="5.125" style="13" customWidth="1"/>
    <col min="3" max="3" width="7.125" style="13" customWidth="1"/>
    <col min="4" max="4" width="6.125" style="13" customWidth="1"/>
    <col min="5" max="5" width="10" style="13" customWidth="1"/>
    <col min="6" max="6" width="9.875" style="13" customWidth="1"/>
    <col min="7" max="7" width="8.125" style="13" customWidth="1"/>
    <col min="8" max="8" width="8.125" style="14" customWidth="1"/>
    <col min="9" max="10" width="10" style="14" customWidth="1"/>
    <col min="11" max="11" width="9.875" style="14" customWidth="1"/>
    <col min="12" max="12" width="7" style="13" customWidth="1"/>
    <col min="13" max="15" width="4.5" style="13" customWidth="1"/>
    <col min="16" max="16" width="3.625" style="13" customWidth="1"/>
    <col min="17" max="17" width="4.75" style="13" customWidth="1"/>
    <col min="18" max="18" width="5.875" style="13" customWidth="1"/>
    <col min="19" max="20" width="4.75" style="13" customWidth="1"/>
    <col min="21" max="23" width="5" style="13" customWidth="1"/>
    <col min="24" max="24" width="23.75" style="13" customWidth="1"/>
    <col min="25" max="25" width="13.625" style="13" customWidth="1"/>
    <col min="26" max="26" width="9.5" style="13" customWidth="1"/>
    <col min="27" max="27" width="5.125" style="13" customWidth="1"/>
    <col min="28" max="28" width="17.125" style="13" customWidth="1"/>
    <col min="29" max="29" width="28.75" style="13" customWidth="1"/>
    <col min="30" max="30" width="14.375" style="13" customWidth="1"/>
    <col min="31" max="40" width="9" style="4" bestFit="1" customWidth="1"/>
    <col min="41" max="41" width="9" style="4" customWidth="1"/>
    <col min="42" max="52" width="9" style="4" bestFit="1" customWidth="1"/>
    <col min="53" max="16384" width="8.625" style="4"/>
  </cols>
  <sheetData>
    <row r="1" spans="1:63" s="1" customFormat="1" ht="39.75" customHeight="1" x14ac:dyDescent="0.15">
      <c r="A1" s="33" t="s">
        <v>49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63" s="2" customFormat="1" ht="30.75" customHeight="1" x14ac:dyDescent="0.15">
      <c r="A2" s="34" t="s">
        <v>23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20"/>
      <c r="AD2" s="20"/>
      <c r="AT2" s="5"/>
      <c r="AU2" s="5"/>
      <c r="AV2" s="11"/>
      <c r="AW2" s="11"/>
      <c r="AX2" s="12"/>
      <c r="AY2" s="12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5"/>
      <c r="BK2" s="5"/>
    </row>
    <row r="3" spans="1:63" s="3" customFormat="1" ht="26.25" customHeight="1" x14ac:dyDescent="0.15">
      <c r="A3" s="28" t="s">
        <v>11</v>
      </c>
      <c r="B3" s="29" t="s">
        <v>3</v>
      </c>
      <c r="C3" s="28" t="s">
        <v>0</v>
      </c>
      <c r="D3" s="28" t="s">
        <v>1</v>
      </c>
      <c r="E3" s="29" t="s">
        <v>18</v>
      </c>
      <c r="F3" s="29" t="s">
        <v>12</v>
      </c>
      <c r="G3" s="28" t="s">
        <v>2</v>
      </c>
      <c r="H3" s="32" t="s">
        <v>13</v>
      </c>
      <c r="I3" s="32" t="s">
        <v>14</v>
      </c>
      <c r="J3" s="32" t="s">
        <v>15</v>
      </c>
      <c r="K3" s="32" t="s">
        <v>16</v>
      </c>
      <c r="L3" s="35" t="s">
        <v>19</v>
      </c>
      <c r="M3" s="36"/>
      <c r="N3" s="36"/>
      <c r="O3" s="36"/>
      <c r="P3" s="36"/>
      <c r="Q3" s="36"/>
      <c r="R3" s="36"/>
      <c r="S3" s="36"/>
      <c r="T3" s="36"/>
      <c r="U3" s="36"/>
      <c r="V3" s="36"/>
      <c r="W3" s="37"/>
      <c r="X3" s="29" t="s">
        <v>24</v>
      </c>
      <c r="Y3" s="28" t="s">
        <v>25</v>
      </c>
      <c r="Z3" s="28"/>
      <c r="AA3" s="28"/>
      <c r="AB3" s="28"/>
      <c r="AC3" s="29" t="s">
        <v>26</v>
      </c>
      <c r="AD3" s="29" t="s">
        <v>17</v>
      </c>
      <c r="AO3" s="3" t="s">
        <v>27</v>
      </c>
    </row>
    <row r="4" spans="1:63" s="3" customFormat="1" ht="44.25" customHeight="1" x14ac:dyDescent="0.15">
      <c r="A4" s="28"/>
      <c r="B4" s="30"/>
      <c r="C4" s="28"/>
      <c r="D4" s="28"/>
      <c r="E4" s="30"/>
      <c r="F4" s="30"/>
      <c r="G4" s="28"/>
      <c r="H4" s="32"/>
      <c r="I4" s="32"/>
      <c r="J4" s="32"/>
      <c r="K4" s="32"/>
      <c r="L4" s="28" t="s">
        <v>28</v>
      </c>
      <c r="M4" s="28" t="s">
        <v>29</v>
      </c>
      <c r="N4" s="28" t="s">
        <v>30</v>
      </c>
      <c r="O4" s="28" t="s">
        <v>31</v>
      </c>
      <c r="P4" s="28" t="s">
        <v>32</v>
      </c>
      <c r="Q4" s="28" t="s">
        <v>33</v>
      </c>
      <c r="R4" s="29" t="s">
        <v>34</v>
      </c>
      <c r="S4" s="29" t="s">
        <v>35</v>
      </c>
      <c r="T4" s="29" t="s">
        <v>36</v>
      </c>
      <c r="U4" s="28" t="s">
        <v>37</v>
      </c>
      <c r="V4" s="35" t="s">
        <v>38</v>
      </c>
      <c r="W4" s="37"/>
      <c r="X4" s="30"/>
      <c r="Y4" s="28" t="s">
        <v>39</v>
      </c>
      <c r="Z4" s="28"/>
      <c r="AA4" s="29" t="s">
        <v>40</v>
      </c>
      <c r="AB4" s="29" t="s">
        <v>41</v>
      </c>
      <c r="AC4" s="30"/>
      <c r="AD4" s="30"/>
      <c r="AO4" s="3" t="s">
        <v>5</v>
      </c>
    </row>
    <row r="5" spans="1:63" ht="92.25" customHeight="1" x14ac:dyDescent="0.15">
      <c r="A5" s="28"/>
      <c r="B5" s="31"/>
      <c r="C5" s="28"/>
      <c r="D5" s="28"/>
      <c r="E5" s="31"/>
      <c r="F5" s="31"/>
      <c r="G5" s="28"/>
      <c r="H5" s="32"/>
      <c r="I5" s="32"/>
      <c r="J5" s="32"/>
      <c r="K5" s="32"/>
      <c r="L5" s="28"/>
      <c r="M5" s="28"/>
      <c r="N5" s="28"/>
      <c r="O5" s="28"/>
      <c r="P5" s="28"/>
      <c r="Q5" s="28"/>
      <c r="R5" s="31"/>
      <c r="S5" s="31"/>
      <c r="T5" s="31"/>
      <c r="U5" s="28"/>
      <c r="V5" s="23" t="s">
        <v>42</v>
      </c>
      <c r="W5" s="23" t="s">
        <v>43</v>
      </c>
      <c r="X5" s="31"/>
      <c r="Y5" s="15" t="s">
        <v>44</v>
      </c>
      <c r="Z5" s="15" t="s">
        <v>45</v>
      </c>
      <c r="AA5" s="31"/>
      <c r="AB5" s="31"/>
      <c r="AC5" s="31"/>
      <c r="AD5" s="31"/>
      <c r="AO5" s="3" t="s">
        <v>6</v>
      </c>
    </row>
    <row r="6" spans="1:63" s="6" customFormat="1" ht="34.5" customHeight="1" x14ac:dyDescent="0.15">
      <c r="A6" s="16" t="s">
        <v>53</v>
      </c>
      <c r="B6" s="17" t="s">
        <v>9</v>
      </c>
      <c r="C6" s="17" t="s">
        <v>108</v>
      </c>
      <c r="D6" s="17" t="s">
        <v>105</v>
      </c>
      <c r="E6" s="17" t="s">
        <v>51</v>
      </c>
      <c r="F6" s="17" t="s">
        <v>20</v>
      </c>
      <c r="G6" s="17" t="s">
        <v>106</v>
      </c>
      <c r="H6" s="18" t="s">
        <v>107</v>
      </c>
      <c r="I6" s="18">
        <v>44866</v>
      </c>
      <c r="J6" s="18">
        <v>43617</v>
      </c>
      <c r="K6" s="18">
        <v>42522</v>
      </c>
      <c r="L6" s="21" t="s">
        <v>52</v>
      </c>
      <c r="M6" s="21" t="s">
        <v>52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 t="s">
        <v>104</v>
      </c>
      <c r="Y6" s="19"/>
      <c r="Z6" s="19" t="s">
        <v>53</v>
      </c>
      <c r="AA6" s="19" t="s">
        <v>50</v>
      </c>
      <c r="AB6" s="19"/>
      <c r="AC6" s="19"/>
      <c r="AD6" s="19"/>
      <c r="AO6" s="9" t="s">
        <v>10</v>
      </c>
    </row>
    <row r="7" spans="1:63" s="6" customFormat="1" ht="76.5" customHeight="1" x14ac:dyDescent="0.15">
      <c r="A7" s="16" t="s">
        <v>84</v>
      </c>
      <c r="B7" s="17" t="s">
        <v>54</v>
      </c>
      <c r="C7" s="17" t="str">
        <f>IF([1]基本情况表!B5&lt;&gt;"",[1]基本情况表!B5,"")</f>
        <v>21N221</v>
      </c>
      <c r="D7" s="17" t="str">
        <f>IF([1]基本情况表!D5&lt;&gt;"",[1]基本情况表!D5,"")</f>
        <v>周凯旋</v>
      </c>
      <c r="E7" s="17" t="s">
        <v>55</v>
      </c>
      <c r="F7" s="17" t="s">
        <v>56</v>
      </c>
      <c r="G7" s="17" t="str">
        <f>IF([1]基本情况表!Q5&lt;&gt;"",[1]基本情况表!Q5,"")</f>
        <v>副研究员</v>
      </c>
      <c r="H7" s="18" t="str">
        <f>IF(ISERROR(IF(VLOOKUP(C7,[1]基本情况表!$B$3:$Y$9,23,FALSE)="","",VLOOKUP(C7,[1]基本情况表!$B$3:$Y$9,23,FALSE))),"",IF(VLOOKUP(C7,[1]基本情况表!$B$3:$Y$9,23,FALSE)="","",VLOOKUP(C7,[1]基本情况表!$B$3:$Y$9,23,FALSE)))</f>
        <v>助教</v>
      </c>
      <c r="I7" s="18">
        <v>44501</v>
      </c>
      <c r="J7" s="18">
        <v>44105</v>
      </c>
      <c r="K7" s="18">
        <v>44105</v>
      </c>
      <c r="L7" s="21" t="s">
        <v>75</v>
      </c>
      <c r="M7" s="21" t="s">
        <v>57</v>
      </c>
      <c r="N7" s="19" t="s">
        <v>57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 t="s">
        <v>58</v>
      </c>
      <c r="Z7" s="19"/>
      <c r="AA7" s="19"/>
      <c r="AB7" s="19"/>
      <c r="AC7" s="19"/>
      <c r="AD7" s="19" t="s">
        <v>59</v>
      </c>
      <c r="AO7" s="9" t="s">
        <v>7</v>
      </c>
    </row>
    <row r="8" spans="1:63" s="6" customFormat="1" ht="38.25" customHeight="1" x14ac:dyDescent="0.15">
      <c r="A8" s="16" t="s">
        <v>85</v>
      </c>
      <c r="B8" s="17" t="s">
        <v>60</v>
      </c>
      <c r="C8" s="17" t="s">
        <v>64</v>
      </c>
      <c r="D8" s="17" t="s">
        <v>65</v>
      </c>
      <c r="E8" s="17" t="s">
        <v>61</v>
      </c>
      <c r="F8" s="22" t="s">
        <v>20</v>
      </c>
      <c r="G8" s="17" t="s">
        <v>66</v>
      </c>
      <c r="H8" s="18" t="s">
        <v>62</v>
      </c>
      <c r="I8" s="18">
        <v>43166</v>
      </c>
      <c r="J8" s="18">
        <v>43111</v>
      </c>
      <c r="K8" s="18">
        <v>42015</v>
      </c>
      <c r="L8" s="25" t="s">
        <v>63</v>
      </c>
      <c r="M8" s="25" t="s">
        <v>100</v>
      </c>
      <c r="N8" s="24" t="s">
        <v>101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 t="s">
        <v>58</v>
      </c>
      <c r="AA8" s="24" t="s">
        <v>58</v>
      </c>
      <c r="AB8" s="24" t="s">
        <v>102</v>
      </c>
      <c r="AC8" s="24"/>
      <c r="AD8" s="24" t="s">
        <v>103</v>
      </c>
      <c r="AO8" s="9" t="s">
        <v>8</v>
      </c>
    </row>
    <row r="9" spans="1:63" s="6" customFormat="1" ht="66.75" customHeight="1" x14ac:dyDescent="0.15">
      <c r="A9" s="16" t="s">
        <v>87</v>
      </c>
      <c r="B9" s="17" t="s">
        <v>67</v>
      </c>
      <c r="C9" s="17" t="s">
        <v>81</v>
      </c>
      <c r="D9" s="17" t="s">
        <v>82</v>
      </c>
      <c r="E9" s="17" t="s">
        <v>68</v>
      </c>
      <c r="F9" s="22" t="s">
        <v>20</v>
      </c>
      <c r="G9" s="17" t="s">
        <v>83</v>
      </c>
      <c r="H9" s="18" t="str">
        <f>IF(ISERROR(IF(VLOOKUP(C9,[2]基本情况表!$B$3:$Y$8,23,FALSE)="","",VLOOKUP(C9,[2]基本情况表!$B$3:$Y$8,23,FALSE))),"",IF(VLOOKUP(C9,[2]基本情况表!$B$3:$Y$8,23,FALSE)="","",VLOOKUP(C9,[2]基本情况表!$B$3:$Y$8,23,FALSE)))</f>
        <v>讲师</v>
      </c>
      <c r="I9" s="18">
        <v>43344</v>
      </c>
      <c r="J9" s="18">
        <v>43252</v>
      </c>
      <c r="K9" s="18">
        <v>42156</v>
      </c>
      <c r="L9" s="25" t="s">
        <v>69</v>
      </c>
      <c r="M9" s="25" t="s">
        <v>70</v>
      </c>
      <c r="N9" s="24" t="s">
        <v>71</v>
      </c>
      <c r="O9" s="24" t="s">
        <v>72</v>
      </c>
      <c r="P9" s="24" t="s">
        <v>73</v>
      </c>
      <c r="Q9" s="24"/>
      <c r="R9" s="24"/>
      <c r="S9" s="24"/>
      <c r="T9" s="24"/>
      <c r="U9" s="24" t="s">
        <v>74</v>
      </c>
      <c r="V9" s="24"/>
      <c r="W9" s="24"/>
      <c r="X9" s="24" t="s">
        <v>75</v>
      </c>
      <c r="Y9" s="24"/>
      <c r="Z9" s="24" t="s">
        <v>76</v>
      </c>
      <c r="AA9" s="24" t="s">
        <v>77</v>
      </c>
      <c r="AB9" s="24" t="s">
        <v>78</v>
      </c>
      <c r="AC9" s="24" t="s">
        <v>79</v>
      </c>
      <c r="AD9" s="24" t="s">
        <v>80</v>
      </c>
      <c r="AO9" s="9" t="s">
        <v>46</v>
      </c>
    </row>
    <row r="10" spans="1:63" s="6" customFormat="1" ht="246.75" customHeight="1" x14ac:dyDescent="0.15">
      <c r="A10" s="16" t="s">
        <v>96</v>
      </c>
      <c r="B10" s="17" t="s">
        <v>9</v>
      </c>
      <c r="C10" s="17" t="s">
        <v>93</v>
      </c>
      <c r="D10" s="17" t="s">
        <v>94</v>
      </c>
      <c r="E10" s="17" t="s">
        <v>88</v>
      </c>
      <c r="F10" s="22" t="s">
        <v>20</v>
      </c>
      <c r="G10" s="17" t="s">
        <v>95</v>
      </c>
      <c r="H10" s="18" t="s">
        <v>4</v>
      </c>
      <c r="I10" s="18">
        <v>41791</v>
      </c>
      <c r="J10" s="18">
        <v>41091</v>
      </c>
      <c r="K10" s="18">
        <v>41791</v>
      </c>
      <c r="L10" s="21" t="s">
        <v>89</v>
      </c>
      <c r="M10" s="21" t="s">
        <v>98</v>
      </c>
      <c r="N10" s="19" t="s">
        <v>52</v>
      </c>
      <c r="O10" s="19" t="s">
        <v>99</v>
      </c>
      <c r="P10" s="19" t="s">
        <v>86</v>
      </c>
      <c r="Q10" s="19"/>
      <c r="R10" s="19"/>
      <c r="S10" s="19"/>
      <c r="T10" s="19"/>
      <c r="U10" s="19" t="s">
        <v>53</v>
      </c>
      <c r="V10" s="19"/>
      <c r="W10" s="19"/>
      <c r="X10" s="19" t="s">
        <v>90</v>
      </c>
      <c r="Y10" s="19" t="s">
        <v>97</v>
      </c>
      <c r="Z10" s="19"/>
      <c r="AA10" s="19" t="s">
        <v>53</v>
      </c>
      <c r="AB10" s="19" t="s">
        <v>91</v>
      </c>
      <c r="AC10" s="26" t="s">
        <v>92</v>
      </c>
      <c r="AD10" s="19"/>
      <c r="AO10" s="9"/>
    </row>
    <row r="11" spans="1:63" s="7" customFormat="1" ht="23.25" customHeight="1" x14ac:dyDescent="0.15">
      <c r="A11" s="27" t="s">
        <v>21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8"/>
      <c r="AD11" s="8"/>
    </row>
    <row r="12" spans="1:63" s="7" customFormat="1" ht="23.25" customHeight="1" x14ac:dyDescent="0.15">
      <c r="A12" s="27" t="s">
        <v>22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8"/>
    </row>
    <row r="13" spans="1:63" s="7" customFormat="1" ht="23.25" customHeight="1" x14ac:dyDescent="0.15">
      <c r="A13" s="27" t="s">
        <v>47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</row>
    <row r="14" spans="1:63" s="3" customFormat="1" ht="23.25" customHeight="1" x14ac:dyDescent="0.15">
      <c r="A14" s="27" t="s">
        <v>48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10"/>
      <c r="AD14" s="10"/>
    </row>
  </sheetData>
  <mergeCells count="36">
    <mergeCell ref="A1:AD1"/>
    <mergeCell ref="A2:AB2"/>
    <mergeCell ref="L3:W3"/>
    <mergeCell ref="Y3:AB3"/>
    <mergeCell ref="V4:W4"/>
    <mergeCell ref="Y4:Z4"/>
    <mergeCell ref="G3:G5"/>
    <mergeCell ref="H3:H5"/>
    <mergeCell ref="I3:I5"/>
    <mergeCell ref="J3:J5"/>
    <mergeCell ref="AA4:AA5"/>
    <mergeCell ref="AB4:AB5"/>
    <mergeCell ref="AC3:AC5"/>
    <mergeCell ref="AD3:AD5"/>
    <mergeCell ref="Q4:Q5"/>
    <mergeCell ref="A11:AB11"/>
    <mergeCell ref="P4:P5"/>
    <mergeCell ref="S4:S5"/>
    <mergeCell ref="T4:T5"/>
    <mergeCell ref="U4:U5"/>
    <mergeCell ref="A12:AC12"/>
    <mergeCell ref="A13:AD13"/>
    <mergeCell ref="A14:AB14"/>
    <mergeCell ref="A3:A5"/>
    <mergeCell ref="B3:B5"/>
    <mergeCell ref="C3:C5"/>
    <mergeCell ref="D3:D5"/>
    <mergeCell ref="E3:E5"/>
    <mergeCell ref="F3:F5"/>
    <mergeCell ref="K3:K5"/>
    <mergeCell ref="L4:L5"/>
    <mergeCell ref="M4:M5"/>
    <mergeCell ref="N4:N5"/>
    <mergeCell ref="O4:O5"/>
    <mergeCell ref="R4:R5"/>
    <mergeCell ref="X3:X5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80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2 X 2 S V M w L 9 J 6 k A A A A 9 g A A A B I A H A B D b 2 5 m a W c v U G F j a 2 F n Z S 5 4 b W w g o h g A K K A U A A A A A A A A A A A A A A A A A A A A A A A A A A A A h Y 8 x D o I w G I W v Q r r T l u J g y E 8 Z W M W Y m B j X p l R o h G J o s c S r O X g k r y B G U T f H 9 7 1 v e O 9 + v U E 2 t k 1 w V r 3 V n U l R h C k K l J F d q U 2 V o s E d w i X K O G y E P I p K B Z N s b D L a M k W 1 c 6 e E E O 8 9 9 j H u + o o w S i O y L 1 Z b W a t W o I + s / 8 u h N t Y J I x X i s H u N 4 Q x H N M Y L x j A F M k M o t P k K b N r 7 b H 8 g 5 E P j h l 7 x S x 3 m a y B z B P L + w B 9 Q S w M E F A A C A A g A 2 X 2 S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l 9 k l Q o i k e 4 D g A A A B E A A A A T A B w A R m 9 y b X V s Y X M v U 2 V j d G l v b j E u b S C i G A A o o B Q A A A A A A A A A A A A A A A A A A A A A A A A A A A A r T k 0 u y c z P U w i G 0 I b W A F B L A Q I t A B Q A A g A I A N l 9 k l T M C / S e p A A A A P Y A A A A S A A A A A A A A A A A A A A A A A A A A A A B D b 2 5 m a W c v U G F j a 2 F n Z S 5 4 b W x Q S w E C L Q A U A A I A C A D Z f Z J U D 8 r p q 6 Q A A A D p A A A A E w A A A A A A A A A A A A A A A A D w A A A A W 0 N v b n R l b n R f V H l w Z X N d L n h t b F B L A Q I t A B Q A A g A I A N l 9 k l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7 8 f J f V 2 s / S 5 7 5 c 1 j w i y S 6 A A A A A A I A A A A A A B B m A A A A A Q A A I A A A A G G c c C d X g 8 M j h I l m r 4 H Y T b x L t w N v / i 8 w 7 Y l y 2 9 m T p W r 2 A A A A A A 6 A A A A A A g A A I A A A A D Z F a 6 g v d E y D z J Y 5 v i + A s 5 u B J 5 f b N 6 g X h y 9 n 3 Y u F 5 G j 6 U A A A A P E a L D w i I H M j d s d y t n q k 0 B Z 2 X + E a O 3 E t l g O M A 9 5 / b 4 1 / J v C m J B C 4 3 8 X 2 y o f K 8 W u R k c Z 5 5 E M E h f 3 p o W d 3 7 g x l R Z O e X o 3 B I k U p o G 9 U 8 c y w p n N 6 Q A A A A P 5 4 z K Q n B x T 6 7 R k u B F M 7 4 M g p C q T R x t / J W 0 V f W Y 2 g 8 w a Z 5 0 F T T I P O o w n t S A 3 v L j r j J X F m u o J a 6 A K L O j W m S N g W p 1 8 = < / D a t a M a s h u p > 
</file>

<file path=customXml/itemProps1.xml><?xml version="1.0" encoding="utf-8"?>
<ds:datastoreItem xmlns:ds="http://schemas.openxmlformats.org/officeDocument/2006/customXml" ds:itemID="{5891922F-E8B0-4804-9FE4-31244B57BFA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自然科学类科研统计表</vt:lpstr>
      <vt:lpstr>自然科学类科研统计表!Print_Titles</vt:lpstr>
    </vt:vector>
  </TitlesOfParts>
  <Company>Soochow University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Yushan Qiu</dc:creator>
  <cp:lastModifiedBy>微软用户</cp:lastModifiedBy>
  <cp:revision>1</cp:revision>
  <cp:lastPrinted>2023-03-14T08:14:10Z</cp:lastPrinted>
  <dcterms:created xsi:type="dcterms:W3CDTF">2003-03-19T01:40:53Z</dcterms:created>
  <dcterms:modified xsi:type="dcterms:W3CDTF">2024-06-11T07:04:41Z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33ADA4E0EF7E458495370C5A0253DBA5_12</vt:lpwstr>
  </property>
</Properties>
</file>